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3er trimestre\2. LDF\"/>
    </mc:Choice>
  </mc:AlternateContent>
  <bookViews>
    <workbookView xWindow="0" yWindow="0" windowWidth="28800" windowHeight="11535"/>
  </bookViews>
  <sheets>
    <sheet name="3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4" i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<sst xmlns="http://schemas.openxmlformats.org/spreadsheetml/2006/main" count="127" uniqueCount="124">
  <si>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</si>
  <si>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</si>
  <si>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</si>
  <si>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</si>
  <si>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</si>
  <si>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</si>
  <si>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</si>
  <si>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</si>
  <si>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</si>
  <si>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</si>
  <si>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</si>
  <si>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</si>
  <si>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</si>
  <si>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</si>
  <si>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</si>
  <si>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</si>
  <si>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</si>
  <si>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</si>
  <si>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</si>
  <si>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</si>
  <si>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</si>
  <si>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</si>
  <si>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</si>
  <si>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</si>
  <si>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</si>
  <si>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</si>
  <si>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</si>
  <si>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</si>
  <si>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</si>
  <si>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</si>
  <si>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</si>
  <si>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</si>
  <si>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</si>
  <si>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</si>
  <si>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</si>
  <si>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</si>
  <si>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</si>
  <si>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</si>
  <si>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</si>
  <si>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</si>
  <si>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</si>
  <si>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</si>
  <si>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</si>
  <si>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</si>
  <si>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</si>
  <si>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</si>
  <si>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</si>
  <si>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</si>
  <si>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</si>
  <si>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</si>
  <si>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</si>
  <si>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</si>
  <si>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</si>
  <si>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</si>
  <si>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</si>
  <si>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</si>
  <si>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</si>
  <si>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</si>
  <si>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</si>
  <si>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</si>
  <si>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</si>
  <si>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</si>
  <si>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</si>
  <si>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</si>
  <si>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</si>
  <si>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</si>
  <si>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</si>
  <si>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</si>
  <si>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</si>
  <si>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</si>
  <si>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</si>
  <si>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</si>
  <si>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</si>
  <si>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</si>
  <si>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</si>
  <si>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</si>
  <si>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</si>
  <si>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</si>
  <si>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</si>
  <si>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</si>
  <si>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</si>
  <si>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</si>
  <si>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</si>
  <si>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</si>
  <si>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</si>
  <si>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</si>
  <si>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</si>
  <si>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</si>
  <si>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</si>
  <si>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</si>
  <si>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</si>
  <si>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</si>
  <si>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</si>
  <si>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</si>
  <si>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</si>
  <si>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</si>
  <si>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</si>
  <si>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</si>
  <si>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</si>
  <si>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</si>
  <si>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</si>
  <si>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</si>
  <si>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</si>
  <si>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</si>
  <si>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</si>
  <si>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</si>
  <si>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</si>
  <si>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</si>
  <si>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</si>
  <si>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</si>
  <si>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</si>
  <si>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</si>
  <si>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</si>
  <si>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</si>
  <si>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</si>
  <si>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</si>
  <si>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</si>
  <si>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</si>
  <si>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</si>
  <si>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</si>
  <si>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</si>
  <si>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30 de septiembre de 2019</t>
  </si>
  <si>
    <t>Al 31 de diciembre de 2018</t>
  </si>
  <si>
    <t>Al 30 de septiembre de 2019 y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</si>
</sst>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E69" sqref="E69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123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6" t="s">
        <v>121</v>
      </c>
      <c r="C5" s="25" t="s">
        <v>122</v>
      </c>
      <c r="D5" s="20" t="s">
        <v>2</v>
      </c>
      <c r="E5" s="27" t="s">
        <v>121</v>
      </c>
      <c r="F5" s="27" t="s">
        <v>122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21876361.32</v>
      </c>
      <c r="C8" s="21">
        <f>SUM(C9:C15)</f>
        <v>15838297.07</v>
      </c>
      <c r="D8" s="6" t="s">
        <v>8</v>
      </c>
      <c r="E8" s="21">
        <f>SUM(E9:E17)</f>
        <v>619427.56999999995</v>
      </c>
      <c r="F8" s="21">
        <f>SUM(F9:F17)</f>
        <v>2786573.4299999997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112876</v>
      </c>
      <c r="F9" s="9">
        <v>1220684</v>
      </c>
    </row>
    <row r="10" spans="1:6" x14ac:dyDescent="0.25">
      <c r="A10" s="8" t="s">
        <v>11</v>
      </c>
      <c r="B10" s="9">
        <v>21876361.32</v>
      </c>
      <c r="C10" s="9">
        <v>15838297.07</v>
      </c>
      <c r="D10" s="10" t="s">
        <v>12</v>
      </c>
      <c r="E10" s="9">
        <v>1.31</v>
      </c>
      <c r="F10" s="9">
        <v>413344.25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451033.1</v>
      </c>
      <c r="F15" s="9">
        <v>1123118.76</v>
      </c>
    </row>
    <row r="16" spans="1:6" ht="25.5" x14ac:dyDescent="0.25">
      <c r="A16" s="7" t="s">
        <v>23</v>
      </c>
      <c r="B16" s="21">
        <f>SUM(B17:B23)</f>
        <v>156533.34</v>
      </c>
      <c r="C16" s="21">
        <f>SUM(C17:C23)</f>
        <v>57436.67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55517.16</v>
      </c>
      <c r="F17" s="9">
        <v>29426.42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156533.34</v>
      </c>
      <c r="C19" s="9">
        <v>57436.67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204396.45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204396.45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22237291.109999999</v>
      </c>
      <c r="C46" s="21">
        <f>SUM(C8+C16+C24+C30+C36+C37+C40)</f>
        <v>15895733.74</v>
      </c>
      <c r="D46" s="6" t="s">
        <v>82</v>
      </c>
      <c r="E46" s="21">
        <f>SUM(E8,E18,E22,E25,E26,E30,E37,E41)</f>
        <v>619427.56999999995</v>
      </c>
      <c r="F46" s="21">
        <f>SUM(F8,F18,F22,F25,F26,F30,F37,F41)</f>
        <v>2786573.4299999997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156297913.75999999</v>
      </c>
      <c r="C51" s="22">
        <v>136363784.81999999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83820213.189999998</v>
      </c>
      <c r="C52" s="22">
        <v>82383785.319999993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411450.92</v>
      </c>
      <c r="C53" s="22">
        <v>411450.92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-35823515.840000004</v>
      </c>
      <c r="C54" s="22">
        <v>-35823515.840000004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619427.56999999995</v>
      </c>
      <c r="F58" s="21">
        <f>SUM(F46,F56)</f>
        <v>2786573.4299999997</v>
      </c>
    </row>
    <row r="59" spans="1:6" x14ac:dyDescent="0.25">
      <c r="A59" s="4" t="s">
        <v>102</v>
      </c>
      <c r="B59" s="21">
        <f>SUM(B49,B50,B51,B52,B53,B54,B55,B56,B57)</f>
        <v>204706062.02999997</v>
      </c>
      <c r="C59" s="21">
        <f>SUM(C49,C50,C51,C52,C53,C54,C55,C56,C57)</f>
        <v>183335505.21999997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226943353.13999999</v>
      </c>
      <c r="C61" s="21">
        <f>SUM(C46,C59)</f>
        <v>199231238.95999998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217633345.83999997</v>
      </c>
      <c r="F62" s="21">
        <f>SUM(F63:F65)</f>
        <v>197699216.89999998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111290405.13</v>
      </c>
      <c r="F64" s="9">
        <v>91356276.189999998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8690579.7300000004</v>
      </c>
      <c r="F67" s="21">
        <f>SUM(F68:F72)</f>
        <v>-1254551.3700000017</v>
      </c>
    </row>
    <row r="68" spans="1:6" x14ac:dyDescent="0.25">
      <c r="A68" s="11"/>
      <c r="B68" s="14"/>
      <c r="C68" s="14"/>
      <c r="D68" s="10" t="s">
        <v>110</v>
      </c>
      <c r="E68" s="9">
        <v>9985899.1500000004</v>
      </c>
      <c r="F68" s="9">
        <v>-13634650.880000001</v>
      </c>
    </row>
    <row r="69" spans="1:6" x14ac:dyDescent="0.25">
      <c r="A69" s="11"/>
      <c r="B69" s="14"/>
      <c r="C69" s="14"/>
      <c r="D69" s="10" t="s">
        <v>111</v>
      </c>
      <c r="E69" s="9">
        <v>-2321362.96</v>
      </c>
      <c r="F69" s="9">
        <v>11269074.369999999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1026043.54</v>
      </c>
      <c r="F71" s="9">
        <v>1111025.1399999999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226323925.56999996</v>
      </c>
      <c r="F78" s="21">
        <f>SUM(F62,F67,F74)</f>
        <v>196444665.52999997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226943353.13999996</v>
      </c>
      <c r="F80" s="21">
        <f>SUM(F58,F78)</f>
        <v>199231238.95999998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2019-10-11T19:45:47Z</dcterms:modified>
</cp:coreProperties>
</file>